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heerder\Desktop\"/>
    </mc:Choice>
  </mc:AlternateContent>
  <xr:revisionPtr revIDLastSave="0" documentId="13_ncr:1_{F58DDC5B-5E8B-4893-A0DA-8959AB45777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BI-format Gemeente 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13" i="1"/>
  <c r="D13" i="1"/>
  <c r="C13" i="1"/>
  <c r="E26" i="1" l="1"/>
  <c r="C26" i="1"/>
  <c r="D26" i="1"/>
</calcChain>
</file>

<file path=xl/sharedStrings.xml><?xml version="1.0" encoding="utf-8"?>
<sst xmlns="http://schemas.openxmlformats.org/spreadsheetml/2006/main" count="24" uniqueCount="20">
  <si>
    <t xml:space="preserve">Baten en Lasten </t>
  </si>
  <si>
    <t>begroting</t>
  </si>
  <si>
    <t>rekening</t>
  </si>
  <si>
    <t>baten</t>
  </si>
  <si>
    <t xml:space="preserve"> Opbrengsten uit bezittingen</t>
  </si>
  <si>
    <t xml:space="preserve"> Bijdragen gemeenteleden</t>
  </si>
  <si>
    <t xml:space="preserve">Totaal baten </t>
  </si>
  <si>
    <t>lasten</t>
  </si>
  <si>
    <t xml:space="preserve"> Bestedingen Kerkdiensten, catechese en gemeentewerk</t>
  </si>
  <si>
    <t xml:space="preserve"> Bijdragen aan andere organen binnen de kerk</t>
  </si>
  <si>
    <t xml:space="preserve"> Salarissen (koster, organist e.d.)</t>
  </si>
  <si>
    <t xml:space="preserve"> Lasten beheer en administratie, bankkosten en rente</t>
  </si>
  <si>
    <t xml:space="preserve">Totaal lasten </t>
  </si>
  <si>
    <t>Resultaat (baten - lasten)</t>
  </si>
  <si>
    <t xml:space="preserve"> </t>
  </si>
  <si>
    <t>Subsidies en overige bijdragen van derden</t>
  </si>
  <si>
    <t>Bestedingen Pastoraat (predikant en kerkelijk werkers)</t>
  </si>
  <si>
    <t>Lasten kerkelijke gebouwen (inclusief afschrijving)</t>
  </si>
  <si>
    <t>Lasten overige eigendommen en inventarissen</t>
  </si>
  <si>
    <t>Onderhoud orgel in 2021 uitgesteld wordt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</si>
</sst>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_-[$€-2]\ * #,##0.00_-;_-[$€-2]\ * #,##0.00\-;_-[$€-2]\ * &quot;-&quot;??_-;_-@_-"/>
    <numFmt numFmtId="165" formatCode="_-[$€-2]\ * #,##0_-;_-[$€-2]\ * #,##0\-;_-[$€-2]\ * &quot;-&quot;_-;_-@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protection hidden="1"/>
    </xf>
    <xf numFmtId="42" fontId="0" fillId="0" borderId="2" xfId="0" applyNumberFormat="1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42" fontId="0" fillId="0" borderId="7" xfId="0" applyNumberFormat="1" applyFont="1" applyBorder="1" applyAlignment="1" applyProtection="1">
      <protection hidden="1"/>
    </xf>
    <xf numFmtId="42" fontId="6" fillId="0" borderId="4" xfId="0" applyNumberFormat="1" applyFont="1" applyBorder="1" applyAlignment="1" applyProtection="1">
      <protection hidden="1"/>
    </xf>
    <xf numFmtId="42" fontId="0" fillId="0" borderId="4" xfId="0" applyNumberFormat="1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/>
      <protection locked="0"/>
    </xf>
    <xf numFmtId="42" fontId="0" fillId="0" borderId="8" xfId="0" applyNumberFormat="1" applyFont="1" applyBorder="1" applyAlignment="1" applyProtection="1">
      <protection hidden="1"/>
    </xf>
    <xf numFmtId="0" fontId="7" fillId="0" borderId="3" xfId="0" applyFont="1" applyBorder="1" applyAlignment="1" applyProtection="1">
      <alignment horizontal="right"/>
      <protection locked="0"/>
    </xf>
    <xf numFmtId="42" fontId="0" fillId="0" borderId="3" xfId="0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42" fontId="0" fillId="0" borderId="3" xfId="0" applyNumberFormat="1" applyFont="1" applyBorder="1" applyAlignment="1" applyProtection="1">
      <protection hidden="1"/>
    </xf>
    <xf numFmtId="0" fontId="4" fillId="0" borderId="7" xfId="0" applyFont="1" applyBorder="1" applyAlignment="1" applyProtection="1">
      <alignment horizontal="right"/>
      <protection locked="0"/>
    </xf>
    <xf numFmtId="42" fontId="0" fillId="0" borderId="9" xfId="0" applyNumberFormat="1" applyFont="1" applyBorder="1" applyAlignment="1" applyProtection="1">
      <protection hidden="1"/>
    </xf>
    <xf numFmtId="164" fontId="3" fillId="0" borderId="10" xfId="0" applyNumberFormat="1" applyFont="1" applyBorder="1" applyAlignment="1" applyProtection="1">
      <protection locked="0"/>
    </xf>
    <xf numFmtId="164" fontId="3" fillId="0" borderId="11" xfId="0" applyNumberFormat="1" applyFont="1" applyFill="1" applyBorder="1" applyAlignment="1" applyProtection="1">
      <protection locked="0"/>
    </xf>
    <xf numFmtId="164" fontId="3" fillId="0" borderId="11" xfId="0" applyNumberFormat="1" applyFont="1" applyBorder="1" applyAlignment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165" fontId="3" fillId="0" borderId="0" xfId="0" applyNumberFormat="1" applyFont="1" applyBorder="1" applyAlignment="1" applyProtection="1">
      <protection hidden="1"/>
    </xf>
    <xf numFmtId="0" fontId="3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locked="0"/>
    </xf>
    <xf numFmtId="42" fontId="0" fillId="0" borderId="7" xfId="0" applyNumberFormat="1" applyBorder="1" applyAlignment="1" applyProtection="1">
      <protection hidden="1"/>
    </xf>
    <xf numFmtId="42" fontId="8" fillId="0" borderId="4" xfId="0" applyNumberFormat="1" applyFont="1" applyBorder="1" applyAlignment="1" applyProtection="1">
      <protection hidden="1"/>
    </xf>
    <xf numFmtId="0" fontId="8" fillId="0" borderId="0" xfId="0" applyFont="1" applyBorder="1" applyAlignment="1" applyProtection="1"/>
  </cellXfs>
  <cellStyles count="1">
    <cellStyle name="Standa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B28" sqref="B28"/>
    </sheetView>
  </sheetViews>
  <sheetFormatPr defaultColWidth="9.109375" defaultRowHeight="14.4" x14ac:dyDescent="0.3"/>
  <cols>
    <col min="1" max="1" width="4.5546875" style="37" customWidth="1"/>
    <col min="2" max="2" width="46.44140625" style="37" customWidth="1"/>
    <col min="3" max="3" width="16.88671875" style="37" customWidth="1"/>
    <col min="4" max="4" width="15.5546875" style="37" customWidth="1"/>
    <col min="5" max="5" width="15.6640625" style="37" customWidth="1"/>
    <col min="6" max="6" width="5.33203125" style="37" customWidth="1"/>
    <col min="7" max="7" width="3.109375" style="37" customWidth="1"/>
    <col min="8" max="8" width="3" style="37" customWidth="1"/>
    <col min="9" max="9" width="13.109375" style="37" customWidth="1"/>
    <col min="10" max="10" width="6.5546875" style="37" customWidth="1"/>
    <col min="11" max="11" width="9.109375" style="37"/>
    <col min="12" max="12" width="5.109375" style="37" customWidth="1"/>
    <col min="13" max="13" width="2.88671875" style="37" customWidth="1"/>
    <col min="14" max="14" width="2.6640625" style="37" customWidth="1"/>
    <col min="15" max="16384" width="9.109375" style="37"/>
  </cols>
  <sheetData>
    <row r="1" spans="1:6" ht="15" x14ac:dyDescent="0.3">
      <c r="A1" s="1"/>
      <c r="B1" s="2"/>
      <c r="C1" s="2"/>
      <c r="D1" s="3"/>
      <c r="E1" s="3"/>
      <c r="F1" s="3"/>
    </row>
    <row r="2" spans="1:6" ht="15" x14ac:dyDescent="0.3">
      <c r="A2" s="3"/>
      <c r="B2" s="3"/>
      <c r="C2" s="3"/>
      <c r="D2" s="3"/>
      <c r="E2" s="3"/>
      <c r="F2" s="3"/>
    </row>
    <row r="3" spans="1:6" ht="15" x14ac:dyDescent="0.3">
      <c r="A3" s="4"/>
      <c r="B3" s="5" t="s">
        <v>0</v>
      </c>
      <c r="C3" s="4"/>
      <c r="D3" s="4"/>
      <c r="E3" s="4"/>
      <c r="F3" s="3"/>
    </row>
    <row r="4" spans="1:6" ht="15" x14ac:dyDescent="0.3">
      <c r="A4" s="4"/>
      <c r="B4" s="4"/>
      <c r="C4" s="4"/>
      <c r="D4" s="4"/>
      <c r="E4" s="4"/>
      <c r="F4" s="3"/>
    </row>
    <row r="5" spans="1:6" ht="15" x14ac:dyDescent="0.3">
      <c r="A5" s="4"/>
      <c r="B5" s="6"/>
      <c r="C5" s="7" t="s">
        <v>1</v>
      </c>
      <c r="D5" s="8" t="s">
        <v>2</v>
      </c>
      <c r="E5" s="8" t="s">
        <v>1</v>
      </c>
      <c r="F5" s="3"/>
    </row>
    <row r="6" spans="1:6" ht="15" x14ac:dyDescent="0.3">
      <c r="A6" s="4"/>
      <c r="B6" s="9"/>
      <c r="C6" s="10">
        <v>2021</v>
      </c>
      <c r="D6" s="10">
        <v>2021</v>
      </c>
      <c r="E6" s="11">
        <v>2022</v>
      </c>
      <c r="F6" s="3"/>
    </row>
    <row r="7" spans="1:6" ht="15" x14ac:dyDescent="0.3">
      <c r="A7" s="4"/>
      <c r="B7" s="12"/>
      <c r="C7" s="6"/>
      <c r="D7" s="6"/>
      <c r="E7" s="6"/>
      <c r="F7" s="3"/>
    </row>
    <row r="8" spans="1:6" ht="15" x14ac:dyDescent="0.3">
      <c r="A8" s="4"/>
      <c r="B8" s="13" t="s">
        <v>3</v>
      </c>
      <c r="C8" s="14"/>
      <c r="D8" s="14"/>
      <c r="E8" s="14"/>
      <c r="F8" s="3"/>
    </row>
    <row r="9" spans="1:6" ht="15" x14ac:dyDescent="0.3">
      <c r="A9" s="4"/>
      <c r="B9" s="15"/>
      <c r="C9" s="16"/>
      <c r="D9" s="16"/>
      <c r="E9" s="16"/>
      <c r="F9" s="3"/>
    </row>
    <row r="10" spans="1:6" ht="15" x14ac:dyDescent="0.3">
      <c r="A10" s="17"/>
      <c r="B10" s="18" t="s">
        <v>4</v>
      </c>
      <c r="C10" s="19">
        <v>5000</v>
      </c>
      <c r="D10" s="19">
        <v>5628</v>
      </c>
      <c r="E10" s="19">
        <v>5800</v>
      </c>
      <c r="F10" s="3"/>
    </row>
    <row r="11" spans="1:6" ht="15" x14ac:dyDescent="0.3">
      <c r="A11" s="17"/>
      <c r="B11" s="20" t="s">
        <v>5</v>
      </c>
      <c r="C11" s="21">
        <v>71300</v>
      </c>
      <c r="D11" s="21">
        <v>65245</v>
      </c>
      <c r="E11" s="21">
        <v>65000</v>
      </c>
      <c r="F11" s="3"/>
    </row>
    <row r="12" spans="1:6" ht="15" x14ac:dyDescent="0.3">
      <c r="A12" s="17"/>
      <c r="B12" s="22" t="s">
        <v>15</v>
      </c>
      <c r="C12" s="23">
        <v>6000</v>
      </c>
      <c r="D12" s="23">
        <v>2035</v>
      </c>
      <c r="E12" s="23">
        <v>4644</v>
      </c>
      <c r="F12" s="3"/>
    </row>
    <row r="13" spans="1:6" ht="15.6" thickBot="1" x14ac:dyDescent="0.35">
      <c r="A13" s="24"/>
      <c r="B13" s="25" t="s">
        <v>6</v>
      </c>
      <c r="C13" s="26">
        <f>SUM(C10:C12)</f>
        <v>82300</v>
      </c>
      <c r="D13" s="26">
        <f>SUM(D10:D12)</f>
        <v>72908</v>
      </c>
      <c r="E13" s="26">
        <f>SUM(E10:E12)</f>
        <v>75444</v>
      </c>
      <c r="F13" s="3"/>
    </row>
    <row r="14" spans="1:6" ht="15.6" thickTop="1" x14ac:dyDescent="0.3">
      <c r="A14" s="24"/>
      <c r="B14" s="27"/>
      <c r="C14" s="28"/>
      <c r="D14" s="28"/>
      <c r="E14" s="28"/>
      <c r="F14" s="3"/>
    </row>
    <row r="15" spans="1:6" ht="15" x14ac:dyDescent="0.3">
      <c r="A15" s="24"/>
      <c r="B15" s="13" t="s">
        <v>7</v>
      </c>
      <c r="C15" s="28"/>
      <c r="D15" s="28"/>
      <c r="E15" s="28"/>
      <c r="F15" s="3"/>
    </row>
    <row r="16" spans="1:6" ht="15" x14ac:dyDescent="0.3">
      <c r="A16" s="24"/>
      <c r="B16" s="22" t="s">
        <v>14</v>
      </c>
      <c r="C16" s="47" t="s">
        <v>14</v>
      </c>
      <c r="D16" s="47" t="s">
        <v>14</v>
      </c>
      <c r="E16" s="47" t="s">
        <v>14</v>
      </c>
      <c r="F16" s="3"/>
    </row>
    <row r="17" spans="1:6" ht="15" x14ac:dyDescent="0.3">
      <c r="A17" s="17"/>
      <c r="B17" s="22" t="s">
        <v>16</v>
      </c>
      <c r="C17" s="19">
        <v>39000</v>
      </c>
      <c r="D17" s="19">
        <v>36345</v>
      </c>
      <c r="E17" s="19">
        <v>41204</v>
      </c>
      <c r="F17" s="3"/>
    </row>
    <row r="18" spans="1:6" ht="15" x14ac:dyDescent="0.3">
      <c r="A18" s="17"/>
      <c r="B18" s="20" t="s">
        <v>8</v>
      </c>
      <c r="C18" s="21">
        <v>9000</v>
      </c>
      <c r="D18" s="21">
        <v>6709</v>
      </c>
      <c r="E18" s="21">
        <v>6800</v>
      </c>
      <c r="F18" s="3"/>
    </row>
    <row r="19" spans="1:6" ht="15" x14ac:dyDescent="0.3">
      <c r="A19" s="17"/>
      <c r="B19" s="20" t="s">
        <v>9</v>
      </c>
      <c r="C19" s="21">
        <v>8300</v>
      </c>
      <c r="D19" s="21">
        <v>4186</v>
      </c>
      <c r="E19" s="21">
        <v>4100</v>
      </c>
      <c r="F19" s="3"/>
    </row>
    <row r="20" spans="1:6" x14ac:dyDescent="0.3">
      <c r="A20" s="17"/>
      <c r="B20" s="22" t="s">
        <v>17</v>
      </c>
      <c r="C20" s="48">
        <v>5000</v>
      </c>
      <c r="D20" s="48">
        <v>4012</v>
      </c>
      <c r="E20" s="48">
        <v>4100</v>
      </c>
      <c r="F20" s="3"/>
    </row>
    <row r="21" spans="1:6" ht="15" x14ac:dyDescent="0.3">
      <c r="A21" s="17"/>
      <c r="B21" s="20" t="s">
        <v>10</v>
      </c>
      <c r="C21" s="21">
        <v>1000</v>
      </c>
      <c r="D21" s="21">
        <v>2885</v>
      </c>
      <c r="E21" s="21">
        <v>3000</v>
      </c>
      <c r="F21" s="3"/>
    </row>
    <row r="22" spans="1:6" ht="15" x14ac:dyDescent="0.3">
      <c r="A22" s="17"/>
      <c r="B22" s="20" t="s">
        <v>11</v>
      </c>
      <c r="C22" s="21">
        <v>2500</v>
      </c>
      <c r="D22" s="21">
        <v>1727</v>
      </c>
      <c r="E22" s="21">
        <v>2500</v>
      </c>
      <c r="F22" s="3"/>
    </row>
    <row r="23" spans="1:6" ht="15" x14ac:dyDescent="0.3">
      <c r="A23" s="17"/>
      <c r="B23" s="22" t="s">
        <v>18</v>
      </c>
      <c r="C23" s="21">
        <v>9000</v>
      </c>
      <c r="D23" s="21">
        <v>3478</v>
      </c>
      <c r="E23" s="21">
        <v>9000</v>
      </c>
      <c r="F23" s="3"/>
    </row>
    <row r="24" spans="1:6" ht="15.6" thickBot="1" x14ac:dyDescent="0.35">
      <c r="A24" s="29"/>
      <c r="B24" s="25" t="s">
        <v>12</v>
      </c>
      <c r="C24" s="26">
        <f>SUM(C16:C23)</f>
        <v>73800</v>
      </c>
      <c r="D24" s="26">
        <f>SUM(D16:D23)</f>
        <v>59342</v>
      </c>
      <c r="E24" s="26">
        <v>69404</v>
      </c>
      <c r="F24" s="3"/>
    </row>
    <row r="25" spans="1:6" ht="15.6" thickTop="1" x14ac:dyDescent="0.3">
      <c r="A25" s="29"/>
      <c r="B25" s="30"/>
      <c r="C25" s="31"/>
      <c r="D25" s="31"/>
      <c r="E25" s="31"/>
      <c r="F25" s="3"/>
    </row>
    <row r="26" spans="1:6" ht="15.6" thickBot="1" x14ac:dyDescent="0.35">
      <c r="A26" s="29"/>
      <c r="B26" s="32" t="s">
        <v>13</v>
      </c>
      <c r="C26" s="33">
        <f>C13-C24</f>
        <v>8500</v>
      </c>
      <c r="D26" s="33">
        <f>D13-D24</f>
        <v>13566</v>
      </c>
      <c r="E26" s="33">
        <f>E13-E24</f>
        <v>6040</v>
      </c>
      <c r="F26" s="3"/>
    </row>
    <row r="27" spans="1:6" ht="15.6" thickTop="1" x14ac:dyDescent="0.3">
      <c r="A27" s="29"/>
      <c r="B27" s="34"/>
      <c r="C27" s="35"/>
      <c r="D27" s="36"/>
      <c r="E27" s="36"/>
      <c r="F27" s="3"/>
    </row>
    <row r="28" spans="1:6" x14ac:dyDescent="0.3">
      <c r="A28" s="38"/>
      <c r="B28" s="49" t="s">
        <v>19</v>
      </c>
      <c r="C28" s="40"/>
      <c r="D28" s="40"/>
      <c r="E28" s="40"/>
      <c r="F28" s="3"/>
    </row>
    <row r="29" spans="1:6" ht="15" x14ac:dyDescent="0.3">
      <c r="A29" s="38"/>
      <c r="B29" s="39"/>
      <c r="C29" s="40"/>
      <c r="D29" s="40"/>
      <c r="E29" s="40"/>
      <c r="F29" s="3"/>
    </row>
    <row r="30" spans="1:6" ht="15" x14ac:dyDescent="0.3">
      <c r="A30" s="41"/>
      <c r="B30" s="42"/>
      <c r="C30" s="40"/>
      <c r="D30" s="40"/>
      <c r="E30" s="40"/>
      <c r="F30" s="3"/>
    </row>
    <row r="31" spans="1:6" ht="15" x14ac:dyDescent="0.3">
      <c r="A31" s="41"/>
      <c r="B31" s="43"/>
      <c r="C31" s="44"/>
      <c r="D31" s="44"/>
      <c r="E31" s="44"/>
      <c r="F31" s="3"/>
    </row>
    <row r="32" spans="1:6" ht="15" x14ac:dyDescent="0.3">
      <c r="A32" s="41"/>
      <c r="B32" s="41"/>
      <c r="C32" s="45"/>
      <c r="D32" s="45"/>
      <c r="E32" s="45"/>
      <c r="F32" s="3"/>
    </row>
    <row r="33" spans="1:6" ht="15" x14ac:dyDescent="0.3">
      <c r="A33" s="41"/>
      <c r="B33" s="43"/>
      <c r="C33" s="40"/>
      <c r="D33" s="40"/>
      <c r="E33" s="40"/>
      <c r="F33" s="3"/>
    </row>
    <row r="34" spans="1:6" ht="15" x14ac:dyDescent="0.3">
      <c r="A34" s="41"/>
      <c r="B34" s="41"/>
      <c r="C34" s="41"/>
      <c r="D34" s="41"/>
      <c r="E34" s="41"/>
      <c r="F34" s="3"/>
    </row>
    <row r="35" spans="1:6" ht="15" x14ac:dyDescent="0.3">
      <c r="A35" s="46"/>
      <c r="B35" s="46"/>
      <c r="C35" s="46"/>
      <c r="D35" s="46"/>
      <c r="E35" s="46"/>
      <c r="F35" s="3"/>
    </row>
  </sheetData>
  <conditionalFormatting sqref="C33:E33 C26:E26">
    <cfRule type="expression" dxfId="0" priority="1" stopIfTrue="1">
      <formula>C26&lt;0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CB2161B2C09D4CAB0DEA4A210E4BB3" ma:contentTypeVersion="1" ma:contentTypeDescription="Een nieuw document maken." ma:contentTypeScope="" ma:versionID="95effd70f44de2ae167d5e2bc2e44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f04231400c239eac0832e4aa7dd0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internalName="PublishingStartDate">
      <xsd:simpleType>
        <xsd:restriction base="dms:Unknown"/>
      </xsd:simpleType>
    </xsd:element>
    <xsd:element name="PublishingExpirationDate" ma:index="9" nillable="true" ma:displayName="Einddatum van de plan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D40E6-5CBD-47CD-9023-D85010CE7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BE623-7211-4347-B279-75B253D7C7E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1B1E93-7102-4B88-9922-81DC21664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ANBI-format Gemeente 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</dc:creator>
  <cp:lastModifiedBy>Fam. Padmos</cp:lastModifiedBy>
  <cp:lastPrinted>2014-12-04T14:10:05Z</cp:lastPrinted>
  <dcterms:created xsi:type="dcterms:W3CDTF">2014-12-04T13:34:23Z</dcterms:created>
  <dcterms:modified xsi:type="dcterms:W3CDTF">2022-05-27T07:16:54Z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0x01010047CB2161B2C09D4CAB0DEA4A210E4BB3</vt:lpwstr>
  </property>
  <property fmtid="{D5CDD505-2E9C-101B-9397-08002B2CF9AE}" pid="3" name="TemplateUrl">
    <vt:lpwstr/>
  </property>
  <property fmtid="{D5CDD505-2E9C-101B-9397-08002B2CF9AE}" pid="4" name="Order">
    <vt:r8>300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